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02_Estado de Situacion Financera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3970" windowHeight="930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H49" i="1" l="1"/>
  <c r="H51" i="1" s="1"/>
  <c r="G29" i="1"/>
  <c r="D32" i="1"/>
  <c r="C32" i="1"/>
  <c r="G49" i="1"/>
  <c r="G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<sst xmlns="http://schemas.openxmlformats.org/spreadsheetml/2006/main" count="71" uniqueCount="69">
  <si>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</si>
  <si>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</si>
  <si>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</si>
  <si>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</si>
  <si>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</si>
  <si>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</si>
  <si>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</si>
  <si>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</si>
  <si>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</si>
  <si>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</si>
  <si>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</si>
  <si>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</si>
  <si>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</si>
  <si>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</si>
  <si>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</si>
  <si>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</si>
  <si>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</si>
  <si>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</si>
  <si>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</si>
  <si>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</si>
  <si>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</si>
  <si>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</si>
  <si>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</si>
  <si>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</si>
  <si>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</si>
  <si>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</si>
  <si>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</si>
  <si>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</si>
  <si>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</si>
  <si>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</si>
  <si>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</si>
  <si>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</si>
  <si>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</si>
  <si>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</si>
  <si>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</si>
  <si>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</si>
  <si>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</si>
  <si>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</si>
  <si>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</si>
  <si>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</si>
  <si>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</si>
  <si>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</si>
  <si>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</si>
  <si>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</si>
  <si>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</si>
  <si>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</si>
  <si>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</si>
  <si>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</si>
  <si>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</si>
  <si>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</si>
  <si>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</si>
  <si>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</si>
  <si>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</si>
  <si>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</si>
  <si>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</si>
  <si>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</si>
  <si>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</si>
  <si>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</si>
  <si>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</si>
  <si>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</si>
  <si>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</si>
  <si>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2024 y al 31 de diciembre de 2023</t>
  </si>
  <si>
    <t>2023</t>
  </si>
  <si>
    <t>2024</t>
  </si>
  <si>
    <t xml:space="preserve">DR. ARIEL DÍAZ DE LEÓN HERRERA </t>
  </si>
  <si>
    <t>DIRECTOR DE ADMÓN Y FINANZAS</t>
  </si>
  <si>
    <t>LIC.CARLOS ERNESTO ORTIZ VILLEGAS</t>
  </si>
  <si>
    <t xml:space="preserve">R E C T O R </t>
  </si>
  <si>
    <t>UNIVERSIDAD TECNOLOGICA DE CIUDAD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</si>
</sst>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34" zoomScale="80" zoomScaleNormal="80" workbookViewId="0">
      <selection activeCell="H8" sqref="H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7109375" style="23" bestFit="1" customWidth="1"/>
    <col min="4" max="4" width="17.140625" style="23" bestFit="1" customWidth="1"/>
    <col min="5" max="5" width="7.85546875" style="1" customWidth="1"/>
    <col min="6" max="6" width="35.140625" style="1" customWidth="1"/>
    <col min="7" max="8" width="17.140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68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61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63</v>
      </c>
      <c r="D5" s="21" t="s">
        <v>62</v>
      </c>
      <c r="E5" s="3"/>
      <c r="F5" s="3" t="s">
        <v>2</v>
      </c>
      <c r="G5" s="21" t="s">
        <v>63</v>
      </c>
      <c r="H5" s="22" t="s">
        <v>62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79469687.700000003</v>
      </c>
      <c r="D8" s="26">
        <v>66389027.479999997</v>
      </c>
      <c r="E8" s="4"/>
      <c r="F8" s="8" t="s">
        <v>6</v>
      </c>
      <c r="G8" s="26">
        <v>27234028.350000001</v>
      </c>
      <c r="H8" s="27">
        <v>27547735.559999999</v>
      </c>
    </row>
    <row r="9" spans="2:8" ht="23.45" customHeight="1" x14ac:dyDescent="0.25">
      <c r="B9" s="18" t="s">
        <v>7</v>
      </c>
      <c r="C9" s="47">
        <v>43875272.009999998</v>
      </c>
      <c r="D9" s="47">
        <v>41991791.259999998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2450012.39</v>
      </c>
      <c r="D10" s="26">
        <v>258826.82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18522227.489999998</v>
      </c>
      <c r="H13" s="31">
        <v>14052376.35</v>
      </c>
    </row>
    <row r="14" spans="2:8" x14ac:dyDescent="0.25">
      <c r="B14" s="7" t="s">
        <v>17</v>
      </c>
      <c r="C14" s="26">
        <v>412084</v>
      </c>
      <c r="D14" s="26">
        <v>412084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7742328.8700000001</v>
      </c>
      <c r="H15" s="31">
        <v>7520044.6600000001</v>
      </c>
    </row>
    <row r="16" spans="2:8" x14ac:dyDescent="0.25">
      <c r="B16" s="9" t="s">
        <v>20</v>
      </c>
      <c r="C16" s="34">
        <f>SUM(C8:C14)</f>
        <v>126207056.10000001</v>
      </c>
      <c r="D16" s="34">
        <f>SUM(D8:D14)</f>
        <v>109051729.55999999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53498584.710000001</v>
      </c>
      <c r="H17" s="35">
        <f>SUM(H8:H15)</f>
        <v>49120156.569999993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266291439.27000001</v>
      </c>
      <c r="D21" s="26">
        <v>239692281.5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201922628.06</v>
      </c>
      <c r="D22" s="26">
        <v>191920467.83000001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-111720647.69</v>
      </c>
      <c r="D24" s="26">
        <v>-106600207.3</v>
      </c>
      <c r="E24" s="4"/>
      <c r="F24" s="8" t="s">
        <v>34</v>
      </c>
      <c r="G24" s="30">
        <v>3083760.28</v>
      </c>
      <c r="H24" s="31">
        <v>3082258.05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3083760.28</v>
      </c>
      <c r="H27" s="35">
        <f>SUM(H20:H25)</f>
        <v>3082258.05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56582344.990000002</v>
      </c>
      <c r="H29" s="39">
        <f>SUM(H27,H17)</f>
        <v>52202414.61999999</v>
      </c>
    </row>
    <row r="30" spans="2:8" x14ac:dyDescent="0.25">
      <c r="B30" s="9" t="s">
        <v>41</v>
      </c>
      <c r="C30" s="32">
        <f>SUM(C19:C28)</f>
        <v>356493419.64000005</v>
      </c>
      <c r="D30" s="32">
        <f>SUM(D19:D28)</f>
        <v>325012542.03000003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482700475.74000007</v>
      </c>
      <c r="D32" s="38">
        <f>SUM(D30,D16)</f>
        <v>434064271.59000003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356493419.63</v>
      </c>
      <c r="H33" s="39">
        <f>SUM(H34:H36)</f>
        <v>325012542.01999998</v>
      </c>
    </row>
    <row r="34" spans="2:8" x14ac:dyDescent="0.25">
      <c r="B34" s="57"/>
      <c r="C34" s="58"/>
      <c r="D34" s="58"/>
      <c r="E34" s="4"/>
      <c r="F34" s="8" t="s">
        <v>45</v>
      </c>
      <c r="G34" s="26">
        <v>356493419.63</v>
      </c>
      <c r="H34" s="27">
        <v>325012542.01999998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69624711.119999975</v>
      </c>
      <c r="H38" s="43">
        <f>SUM(H39:H43)</f>
        <v>56849314.950000003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21317234.959999979</v>
      </c>
      <c r="H39" s="27">
        <v>27649303.260000002</v>
      </c>
    </row>
    <row r="40" spans="2:8" x14ac:dyDescent="0.25">
      <c r="B40" s="71"/>
      <c r="C40" s="72"/>
      <c r="D40" s="72"/>
      <c r="E40" s="4"/>
      <c r="F40" s="8" t="s">
        <v>50</v>
      </c>
      <c r="G40" s="26">
        <v>48307476.159999996</v>
      </c>
      <c r="H40" s="27">
        <v>29200011.690000001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426118130.75</v>
      </c>
      <c r="H49" s="35">
        <f>SUM(H45,H38,H33)</f>
        <v>381861856.96999997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482700475.74000001</v>
      </c>
      <c r="H51" s="39">
        <f>SUM(H49,H29)</f>
        <v>434064271.58999997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6"/>
      <c r="C58" s="53"/>
      <c r="D58" s="53"/>
      <c r="F58" s="56"/>
      <c r="G58" s="53"/>
      <c r="H58" s="53"/>
    </row>
    <row r="59" spans="1:8" s="52" customFormat="1" x14ac:dyDescent="0.25">
      <c r="B59" s="55" t="s">
        <v>64</v>
      </c>
      <c r="C59" s="53"/>
      <c r="D59" s="53"/>
      <c r="F59" s="55" t="s">
        <v>66</v>
      </c>
      <c r="G59" s="53"/>
      <c r="H59" s="53"/>
    </row>
    <row r="60" spans="1:8" s="52" customFormat="1" x14ac:dyDescent="0.25">
      <c r="B60" s="55" t="s">
        <v>65</v>
      </c>
      <c r="C60" s="53"/>
      <c r="D60" s="53"/>
      <c r="F60" s="55" t="s">
        <v>67</v>
      </c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dcterms:created xsi:type="dcterms:W3CDTF">2019-12-03T18:04:32Z</dcterms:created>
  <dcterms:modified xsi:type="dcterms:W3CDTF">2025-02-05T21:59:12Z</dcterms:modified>
</cp:coreProperties>
</file>